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o V - Disp. Caixa Exec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<sst xmlns="http://schemas.openxmlformats.org/spreadsheetml/2006/main" count="67" uniqueCount="45">
  <si>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Nota:</t>
  </si>
  <si>
    <t>SUFICIÊNCIA APÓS A INSCRIÇÃO EM RESTOS A PAGAR NÃO PROCESSADOS DO REGIME PREVIDENCIÁRIO (VIII) = (VI - VII)</t>
  </si>
  <si>
    <t>INSCRIÇÃO EM RESTOS A PAGAR NÃO PROCESSADOS DO REGIME PREVIDENCIÁRIO (VII)</t>
  </si>
  <si>
    <t>TOTAL</t>
  </si>
  <si>
    <t xml:space="preserve"> </t>
  </si>
  <si>
    <t xml:space="preserve">        &lt;Identificação das outras disponibilidades financeiras&gt;</t>
  </si>
  <si>
    <t xml:space="preserve">        &lt;Identificação das obrigações mais relevantes do Poder ou órgão&gt;</t>
  </si>
  <si>
    <t xml:space="preserve">    Outras Disponibilidades Financeiras</t>
  </si>
  <si>
    <t xml:space="preserve">    Outras Obrigações Financeiras</t>
  </si>
  <si>
    <t xml:space="preserve">    Aplicações Financeiras</t>
  </si>
  <si>
    <t xml:space="preserve">        De Exercícios Anteriores</t>
  </si>
  <si>
    <t xml:space="preserve">        Contas Vinculadas</t>
  </si>
  <si>
    <t xml:space="preserve">        Do Exercício</t>
  </si>
  <si>
    <t xml:space="preserve">        Conta Movimento</t>
  </si>
  <si>
    <t xml:space="preserve">    Restos a Pagar Processados</t>
  </si>
  <si>
    <t xml:space="preserve">    Bancos</t>
  </si>
  <si>
    <t xml:space="preserve">    Depósitos</t>
  </si>
  <si>
    <t xml:space="preserve">    Caixa</t>
  </si>
  <si>
    <t>OBRIGAÇÕES FINANCEIRAS DO REGIME PREVIDENCIÁRIO</t>
  </si>
  <si>
    <t>DISPONIBILIDADE FINANCEIRA DO REGIME PREVIDENCIÁRIO</t>
  </si>
  <si>
    <t>VALOR</t>
  </si>
  <si>
    <t>PASSIVO</t>
  </si>
  <si>
    <t>ATIVO</t>
  </si>
  <si>
    <t>REGIME PREVIDENCIÁRIO</t>
  </si>
  <si>
    <t>SUFICIÊNCIA APÓS A INSCRIÇÃO EM RESTOS A PAGAR NÃO PROCESSADOS (IV) = (II - III)</t>
  </si>
  <si>
    <t>INSCRIÇÃO EM RESTOS A PAGAR NÃO PROCESSADOS (III)</t>
  </si>
  <si>
    <t>OBRIGAÇÕES FINANCEIRAS</t>
  </si>
  <si>
    <t>DISPONIBILIDADE FINANCEIRA</t>
  </si>
  <si>
    <t xml:space="preserve"> RGF - ANEXO V (LRF, art. 55, Inciso III, alínea "a")</t>
  </si>
  <si>
    <t>ORÇAMENTOS FISCAL E DA SEGURIDADE SOCIAL</t>
  </si>
  <si>
    <t>RELATÓRIO DE GESTÃO FISCAL</t>
  </si>
  <si>
    <t>MUNICÍPIO DE CASTELO-ES</t>
  </si>
  <si>
    <t xml:space="preserve">CLEONE GOMES DO NASCIMENTO                                                                    </t>
  </si>
  <si>
    <t xml:space="preserve">Prefeito Municipal                                                                                     </t>
  </si>
  <si>
    <t>Secretário Municipal de Finanças                                                       Contadora CRC - ES nº 011102/O-9</t>
  </si>
  <si>
    <t>ALEXANDER FERRÃO                                                                                     NEILA BISSOLI</t>
  </si>
  <si>
    <t>DEMONSTRATIVO DA DISPONIBILIDADE DE CAIXA - PODER EXECUTIVO</t>
  </si>
  <si>
    <t>-</t>
  </si>
  <si>
    <t xml:space="preserve">    RP não-processados de exercícios anteriores</t>
  </si>
  <si>
    <t xml:space="preserve">INSUFICIÊNCIA ANTES DA INSCRIÇÃO EM RESTOS A PAGAR NÃO PROCESSADOS (I) </t>
  </si>
  <si>
    <t>SUFICIÊNCIA ANTES DA INSCRIÇÃO EM RESTOS A PAGAR NÃO PROCESSADOS (II)</t>
  </si>
  <si>
    <t>INSUFICIÊNCIA ANTES DA INSCRIÇÃO EM RESTOS A PAGAR NÃO PROCESSADOS DO REGIME PREVIDENCIÁRIO (V)</t>
  </si>
  <si>
    <t>SUFICIÊNCIA ANTES DA INSCRIÇÃO EM RESTOS A PAGAR NÃO PROCESSADOS DO REGIME PREVIDENCIÁRIO (VI)</t>
  </si>
  <si>
    <t>FONTE: Balancete analítico contábil anual do Poder Executivo</t>
  </si>
  <si>
    <t>2° SEMESTRE DE 2009 - JULHO A DEZEMBRO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</si>
</sst>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 horizontal="right"/>
    </xf>
    <xf numFmtId="37" fontId="1" fillId="0" borderId="4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/>
    </xf>
    <xf numFmtId="37" fontId="1" fillId="0" borderId="7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/>
    </xf>
    <xf numFmtId="37" fontId="1" fillId="0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9" fontId="1" fillId="0" borderId="6" xfId="0" applyNumberFormat="1" applyFont="1" applyFill="1" applyBorder="1" applyAlignment="1">
      <alignment/>
    </xf>
    <xf numFmtId="39" fontId="1" fillId="0" borderId="7" xfId="0" applyNumberFormat="1" applyFont="1" applyFill="1" applyBorder="1" applyAlignment="1">
      <alignment/>
    </xf>
    <xf numFmtId="39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39" fontId="1" fillId="0" borderId="5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9" fontId="1" fillId="0" borderId="5" xfId="0" applyNumberFormat="1" applyFont="1" applyFill="1" applyBorder="1" applyAlignment="1">
      <alignment horizontal="right" vertical="center"/>
    </xf>
    <xf numFmtId="39" fontId="1" fillId="0" borderId="4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0" fontId="3" fillId="0" borderId="4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1">
      <selection activeCell="C12" sqref="C12"/>
    </sheetView>
  </sheetViews>
  <sheetFormatPr defaultColWidth="9.140625" defaultRowHeight="11.25" customHeight="1"/>
  <cols>
    <col min="1" max="1" width="44.57421875" style="1" customWidth="1"/>
    <col min="2" max="2" width="12.140625" style="1" customWidth="1"/>
    <col min="3" max="3" width="44.57421875" style="1" customWidth="1"/>
    <col min="4" max="4" width="12.140625" style="1" customWidth="1"/>
    <col min="5" max="16384" width="9.140625" style="1" customWidth="1"/>
  </cols>
  <sheetData>
    <row r="1" spans="1:4" ht="11.25" customHeight="1">
      <c r="A1" s="38" t="s">
        <v>31</v>
      </c>
      <c r="B1" s="38"/>
      <c r="C1" s="38"/>
      <c r="D1" s="38"/>
    </row>
    <row r="2" spans="1:4" ht="11.25" customHeight="1">
      <c r="A2" s="38" t="s">
        <v>30</v>
      </c>
      <c r="B2" s="38"/>
      <c r="C2" s="38"/>
      <c r="D2" s="38"/>
    </row>
    <row r="3" spans="1:4" ht="11.25" customHeight="1">
      <c r="A3" s="39" t="s">
        <v>36</v>
      </c>
      <c r="B3" s="39"/>
      <c r="C3" s="39"/>
      <c r="D3" s="39"/>
    </row>
    <row r="4" spans="1:4" ht="11.25" customHeight="1">
      <c r="A4" s="38" t="s">
        <v>29</v>
      </c>
      <c r="B4" s="38"/>
      <c r="C4" s="38"/>
      <c r="D4" s="38"/>
    </row>
    <row r="5" spans="1:4" ht="11.25" customHeight="1">
      <c r="A5" s="38" t="s">
        <v>44</v>
      </c>
      <c r="B5" s="38"/>
      <c r="C5" s="38"/>
      <c r="D5" s="38"/>
    </row>
    <row r="6" spans="1:4" ht="11.25" customHeight="1">
      <c r="A6" s="21"/>
      <c r="B6" s="21"/>
      <c r="C6" s="21"/>
      <c r="D6" s="21"/>
    </row>
    <row r="7" spans="1:4" ht="11.25" customHeight="1">
      <c r="A7" s="1" t="s">
        <v>28</v>
      </c>
      <c r="D7" s="20">
        <v>1</v>
      </c>
    </row>
    <row r="8" spans="1:4" ht="11.25" customHeight="1">
      <c r="A8" s="29" t="s">
        <v>22</v>
      </c>
      <c r="B8" s="19" t="s">
        <v>20</v>
      </c>
      <c r="C8" s="18" t="s">
        <v>21</v>
      </c>
      <c r="D8" s="30" t="s">
        <v>20</v>
      </c>
    </row>
    <row r="9" spans="1:4" ht="11.25" customHeight="1">
      <c r="A9" s="31" t="s">
        <v>27</v>
      </c>
      <c r="B9" s="26">
        <f>B10+B11+B14+B15</f>
        <v>7195033.25</v>
      </c>
      <c r="C9" s="17" t="s">
        <v>26</v>
      </c>
      <c r="D9" s="32">
        <f>D10+D11+D14+D15</f>
        <v>448346.23000000004</v>
      </c>
    </row>
    <row r="10" spans="1:4" ht="11.25" customHeight="1">
      <c r="A10" s="13" t="s">
        <v>17</v>
      </c>
      <c r="B10" s="26">
        <v>0</v>
      </c>
      <c r="C10" s="15" t="s">
        <v>16</v>
      </c>
      <c r="D10" s="27">
        <f>21006.63+473.82</f>
        <v>21480.45</v>
      </c>
    </row>
    <row r="11" spans="1:4" ht="11.25" customHeight="1">
      <c r="A11" s="13" t="s">
        <v>15</v>
      </c>
      <c r="B11" s="27">
        <f>B12+B13</f>
        <v>7185627.58</v>
      </c>
      <c r="C11" s="5" t="s">
        <v>14</v>
      </c>
      <c r="D11" s="27">
        <f>D12+D13</f>
        <v>426865.78</v>
      </c>
    </row>
    <row r="12" spans="1:4" ht="11.25" customHeight="1">
      <c r="A12" s="13" t="s">
        <v>13</v>
      </c>
      <c r="B12" s="27">
        <v>1972266.93</v>
      </c>
      <c r="C12" s="5" t="s">
        <v>12</v>
      </c>
      <c r="D12" s="27">
        <f>66787.25+352436</f>
        <v>419223.25</v>
      </c>
    </row>
    <row r="13" spans="1:4" ht="11.25" customHeight="1">
      <c r="A13" s="13" t="s">
        <v>11</v>
      </c>
      <c r="B13" s="27">
        <f>2847493.67+2365866.98</f>
        <v>5213360.65</v>
      </c>
      <c r="C13" s="5" t="s">
        <v>10</v>
      </c>
      <c r="D13" s="27">
        <v>7642.53</v>
      </c>
    </row>
    <row r="14" spans="1:4" ht="11.25" customHeight="1">
      <c r="A14" s="13" t="s">
        <v>9</v>
      </c>
      <c r="B14" s="27">
        <f>9405.67</f>
        <v>9405.67</v>
      </c>
      <c r="C14" s="5" t="s">
        <v>38</v>
      </c>
      <c r="D14" s="27">
        <v>0</v>
      </c>
    </row>
    <row r="15" spans="1:4" ht="11.25" customHeight="1">
      <c r="A15" s="13" t="s">
        <v>7</v>
      </c>
      <c r="B15" s="27">
        <v>0</v>
      </c>
      <c r="C15" s="5" t="s">
        <v>8</v>
      </c>
      <c r="D15" s="27">
        <f>D16</f>
        <v>0</v>
      </c>
    </row>
    <row r="16" spans="1:4" ht="11.25" customHeight="1">
      <c r="A16" s="13" t="s">
        <v>5</v>
      </c>
      <c r="B16" s="27"/>
      <c r="C16" s="5" t="s">
        <v>6</v>
      </c>
      <c r="D16" s="27"/>
    </row>
    <row r="17" spans="1:4" ht="11.25" customHeight="1">
      <c r="A17" s="47" t="s">
        <v>39</v>
      </c>
      <c r="B17" s="42" t="s">
        <v>37</v>
      </c>
      <c r="C17" s="47" t="s">
        <v>40</v>
      </c>
      <c r="D17" s="42">
        <f>B9-D9</f>
        <v>6746687.02</v>
      </c>
    </row>
    <row r="18" spans="1:4" ht="11.25">
      <c r="A18" s="48"/>
      <c r="B18" s="43"/>
      <c r="C18" s="48"/>
      <c r="D18" s="43"/>
    </row>
    <row r="19" spans="1:4" ht="11.25" customHeight="1">
      <c r="A19" s="7" t="s">
        <v>3</v>
      </c>
      <c r="B19" s="28">
        <f>B9</f>
        <v>7195033.25</v>
      </c>
      <c r="C19" s="8" t="s">
        <v>3</v>
      </c>
      <c r="D19" s="28">
        <f>D9+D17</f>
        <v>7195033.25</v>
      </c>
    </row>
    <row r="20" spans="1:4" ht="11.25" customHeight="1">
      <c r="A20" s="7" t="s">
        <v>25</v>
      </c>
      <c r="B20" s="8"/>
      <c r="C20" s="8"/>
      <c r="D20" s="28">
        <f>344166.22+247555.05</f>
        <v>591721.27</v>
      </c>
    </row>
    <row r="21" spans="1:4" ht="11.25" customHeight="1">
      <c r="A21" s="7" t="s">
        <v>24</v>
      </c>
      <c r="B21" s="7"/>
      <c r="C21" s="8"/>
      <c r="D21" s="28">
        <f>D17-D20</f>
        <v>6154965.75</v>
      </c>
    </row>
    <row r="22" spans="1:4" ht="11.25" customHeight="1">
      <c r="A22" s="7"/>
      <c r="B22" s="8"/>
      <c r="C22" s="8"/>
      <c r="D22" s="33"/>
    </row>
    <row r="23" spans="1:4" ht="11.25" customHeight="1">
      <c r="A23" s="44" t="s">
        <v>23</v>
      </c>
      <c r="B23" s="45"/>
      <c r="C23" s="45"/>
      <c r="D23" s="46"/>
    </row>
    <row r="24" spans="1:4" ht="11.25" customHeight="1">
      <c r="A24" s="29" t="s">
        <v>22</v>
      </c>
      <c r="B24" s="19" t="s">
        <v>20</v>
      </c>
      <c r="C24" s="18" t="s">
        <v>21</v>
      </c>
      <c r="D24" s="30" t="s">
        <v>20</v>
      </c>
    </row>
    <row r="25" spans="1:4" ht="11.25" customHeight="1">
      <c r="A25" s="31" t="s">
        <v>19</v>
      </c>
      <c r="B25" s="16"/>
      <c r="C25" s="17" t="s">
        <v>18</v>
      </c>
      <c r="D25" s="34"/>
    </row>
    <row r="26" spans="1:4" ht="11.25" customHeight="1">
      <c r="A26" s="13" t="s">
        <v>17</v>
      </c>
      <c r="B26" s="16"/>
      <c r="C26" s="15" t="s">
        <v>16</v>
      </c>
      <c r="D26" s="15"/>
    </row>
    <row r="27" spans="1:4" ht="11.25" customHeight="1">
      <c r="A27" s="13" t="s">
        <v>15</v>
      </c>
      <c r="B27" s="14"/>
      <c r="C27" s="5" t="s">
        <v>14</v>
      </c>
      <c r="D27" s="15"/>
    </row>
    <row r="28" spans="1:4" ht="11.25" customHeight="1">
      <c r="A28" s="13" t="s">
        <v>13</v>
      </c>
      <c r="B28" s="14"/>
      <c r="C28" s="5" t="s">
        <v>12</v>
      </c>
      <c r="D28" s="15"/>
    </row>
    <row r="29" spans="1:4" ht="11.25" customHeight="1">
      <c r="A29" s="13" t="s">
        <v>11</v>
      </c>
      <c r="B29" s="14"/>
      <c r="C29" s="5" t="s">
        <v>10</v>
      </c>
      <c r="D29" s="15"/>
    </row>
    <row r="30" spans="1:4" ht="11.25" customHeight="1">
      <c r="A30" s="13" t="s">
        <v>9</v>
      </c>
      <c r="B30" s="14"/>
      <c r="C30" s="5" t="s">
        <v>8</v>
      </c>
      <c r="D30" s="15"/>
    </row>
    <row r="31" spans="1:4" ht="11.25" customHeight="1">
      <c r="A31" s="13" t="s">
        <v>7</v>
      </c>
      <c r="B31" s="14"/>
      <c r="C31" s="5" t="s">
        <v>6</v>
      </c>
      <c r="D31" s="15"/>
    </row>
    <row r="32" spans="1:4" ht="11.25" customHeight="1">
      <c r="A32" s="13" t="s">
        <v>5</v>
      </c>
      <c r="B32" s="14"/>
      <c r="C32" s="5"/>
      <c r="D32" s="15"/>
    </row>
    <row r="33" spans="1:4" ht="11.25" customHeight="1">
      <c r="A33" s="47" t="s">
        <v>41</v>
      </c>
      <c r="B33" s="12"/>
      <c r="C33" s="47" t="s">
        <v>42</v>
      </c>
      <c r="D33" s="34"/>
    </row>
    <row r="34" spans="1:4" ht="11.25">
      <c r="A34" s="49"/>
      <c r="B34" s="11" t="s">
        <v>4</v>
      </c>
      <c r="C34" s="48"/>
      <c r="D34" s="35" t="s">
        <v>4</v>
      </c>
    </row>
    <row r="35" spans="1:4" ht="11.25" customHeight="1">
      <c r="A35" s="36" t="s">
        <v>3</v>
      </c>
      <c r="B35" s="10"/>
      <c r="C35" s="9" t="s">
        <v>3</v>
      </c>
      <c r="D35" s="37"/>
    </row>
    <row r="36" spans="1:4" ht="11.25" customHeight="1">
      <c r="A36" s="36" t="s">
        <v>2</v>
      </c>
      <c r="B36" s="7"/>
      <c r="C36" s="8"/>
      <c r="D36" s="37"/>
    </row>
    <row r="37" spans="1:4" ht="11.25" customHeight="1">
      <c r="A37" s="36" t="s">
        <v>1</v>
      </c>
      <c r="B37" s="7"/>
      <c r="C37" s="8"/>
      <c r="D37" s="37"/>
    </row>
    <row r="38" spans="1:4" s="4" customFormat="1" ht="11.25" customHeight="1">
      <c r="A38" s="6" t="s">
        <v>43</v>
      </c>
      <c r="B38" s="5"/>
      <c r="C38" s="5"/>
      <c r="D38" s="5"/>
    </row>
    <row r="39" spans="1:4" ht="11.25" customHeight="1">
      <c r="A39" s="3" t="s">
        <v>0</v>
      </c>
      <c r="B39" s="2"/>
      <c r="C39" s="2"/>
      <c r="D39" s="2"/>
    </row>
    <row r="43" spans="1:10" ht="11.25" customHeight="1">
      <c r="A43" s="22" t="s">
        <v>32</v>
      </c>
      <c r="B43" s="40" t="s">
        <v>35</v>
      </c>
      <c r="C43" s="40"/>
      <c r="D43" s="40"/>
      <c r="F43" s="23"/>
      <c r="G43" s="23"/>
      <c r="H43" s="23"/>
      <c r="I43" s="23"/>
      <c r="J43" s="23"/>
    </row>
    <row r="44" spans="1:10" ht="11.25" customHeight="1">
      <c r="A44" s="24" t="s">
        <v>33</v>
      </c>
      <c r="B44" s="41" t="s">
        <v>34</v>
      </c>
      <c r="C44" s="41"/>
      <c r="D44" s="41"/>
      <c r="G44" s="4"/>
      <c r="H44" s="4"/>
      <c r="I44" s="4"/>
      <c r="J44" s="25"/>
    </row>
  </sheetData>
  <mergeCells count="14">
    <mergeCell ref="B43:D43"/>
    <mergeCell ref="B44:D44"/>
    <mergeCell ref="D17:D18"/>
    <mergeCell ref="B17:B18"/>
    <mergeCell ref="A23:D23"/>
    <mergeCell ref="A17:A18"/>
    <mergeCell ref="C17:C18"/>
    <mergeCell ref="A33:A34"/>
    <mergeCell ref="C33:C34"/>
    <mergeCell ref="A2:D2"/>
    <mergeCell ref="A1:D1"/>
    <mergeCell ref="A4:D4"/>
    <mergeCell ref="A5:D5"/>
    <mergeCell ref="A3:D3"/>
  </mergeCells>
  <printOptions/>
  <pageMargins left="0.275590551181102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t-gambati</dc:creator>
  <cp:keywords/>
  <dc:description/>
  <cp:lastModifiedBy>t-gambati</cp:lastModifiedBy>
  <cp:lastPrinted>2010-01-20T13:02:19Z</cp:lastPrinted>
  <dcterms:created xsi:type="dcterms:W3CDTF">2009-12-22T10:34:41Z</dcterms:created>
  <dcterms:modified xsi:type="dcterms:W3CDTF">2010-01-20T15:39:32Z</dcterms:modified>
  <cp:category/>
  <cp:version/>
  <cp:contentType/>
  <cp:contentStatus/>
</cp:coreProperties>
</file>